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ronald_a_burwell_civ_army_mil/Documents/Desktop/CSPD 2020/0. Monthly BDFA/June 2025/"/>
    </mc:Choice>
  </mc:AlternateContent>
  <xr:revisionPtr revIDLastSave="46" documentId="13_ncr:1_{BA08E67B-79D4-4500-B4D0-829813872B10}" xr6:coauthVersionLast="47" xr6:coauthVersionMax="47" xr10:uidLastSave="{6EC59A16-7FDC-4892-B9C2-C1E5833AEF27}"/>
  <bookViews>
    <workbookView xWindow="-120" yWindow="270" windowWidth="29040" windowHeight="15330" tabRatio="952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5" l="1"/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2" i="25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<sst xmlns="http://schemas.openxmlformats.org/spreadsheetml/2006/main" count="218" uniqueCount="47">
  <si>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</si>
  <si>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</si>
  <si>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</si>
  <si>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</si>
  <si>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</si>
  <si>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</si>
  <si>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</si>
  <si>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</si>
  <si>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</si>
  <si>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t>A2=BDFA Value</t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</si>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</sst>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15-47CB-9D9E-0F54A37B4D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15-47CB-9D9E-0F54A37B4D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15-47CB-9D9E-0F54A37B4D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15-47CB-9D9E-0F54A37B4D49}"/>
              </c:ext>
            </c:extLst>
          </c:dPt>
          <c:dLbls>
            <c:dLbl>
              <c:idx val="1"/>
              <c:layout>
                <c:manualLayout>
                  <c:x val="2.2603068440212575E-2"/>
                  <c:y val="1.1823315899945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CB-9D9E-0F54A37B4D49}"/>
                </c:ext>
              </c:extLst>
            </c:dLbl>
            <c:dLbl>
              <c:idx val="2"/>
              <c:layout>
                <c:manualLayout>
                  <c:x val="1.4836695346583963E-2"/>
                  <c:y val="1.58156003695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CB-9D9E-0F54A37B4D49}"/>
                </c:ext>
              </c:extLst>
            </c:dLbl>
            <c:dLbl>
              <c:idx val="3"/>
              <c:layout>
                <c:manualLayout>
                  <c:x val="-4.2385127778064042E-3"/>
                  <c:y val="8.11754200827989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CB-9D9E-0F54A37B4D49}"/>
                </c:ext>
              </c:extLst>
            </c:dLbl>
            <c:dLbl>
              <c:idx val="4"/>
              <c:layout>
                <c:manualLayout>
                  <c:x val="4.1384615031874371E-2"/>
                  <c:y val="-4.890161925635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5-47CB-9D9E-0F54A37B4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2.5950000000000002</c:v>
                </c:pt>
                <c:pt idx="1">
                  <c:v>1.2975000000000001</c:v>
                </c:pt>
                <c:pt idx="2">
                  <c:v>0.51900000000000002</c:v>
                </c:pt>
                <c:pt idx="3">
                  <c:v>0.51900000000000002</c:v>
                </c:pt>
                <c:pt idx="4">
                  <c:v>0.25950000000000001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15-47CB-9D9E-0F54A37B4D4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5-474B-978D-51F257145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15-474B-978D-51F257145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15-474B-978D-51F257145E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15-474B-978D-51F257145E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15-474B-978D-51F257145EDD}"/>
              </c:ext>
            </c:extLst>
          </c:dPt>
          <c:dLbls>
            <c:dLbl>
              <c:idx val="0"/>
              <c:layout>
                <c:manualLayout>
                  <c:x val="-0.21388639383040084"/>
                  <c:y val="7.61660106911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5-474B-978D-51F257145EDD}"/>
                </c:ext>
              </c:extLst>
            </c:dLbl>
            <c:dLbl>
              <c:idx val="1"/>
              <c:layout>
                <c:manualLayout>
                  <c:x val="-5.4907812449369812E-2"/>
                  <c:y val="-4.2279097092902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62544670737535"/>
                      <c:h val="0.18334387536265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15-474B-978D-51F257145EDD}"/>
                </c:ext>
              </c:extLst>
            </c:dLbl>
            <c:dLbl>
              <c:idx val="2"/>
              <c:layout>
                <c:manualLayout>
                  <c:x val="-1.4341725802793168E-3"/>
                  <c:y val="-1.0146091904140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4B-978D-51F257145EDD}"/>
                </c:ext>
              </c:extLst>
            </c:dLbl>
            <c:dLbl>
              <c:idx val="3"/>
              <c:layout>
                <c:manualLayout>
                  <c:x val="4.0616311849907653E-3"/>
                  <c:y val="1.0171018037771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4B-978D-51F257145EDD}"/>
                </c:ext>
              </c:extLst>
            </c:dLbl>
            <c:dLbl>
              <c:idx val="4"/>
              <c:layout>
                <c:manualLayout>
                  <c:x val="2.4850782541071103E-3"/>
                  <c:y val="4.547286113551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5-474B-978D-51F257145EDD}"/>
                </c:ext>
              </c:extLst>
            </c:dLbl>
            <c:dLbl>
              <c:idx val="5"/>
              <c:layout>
                <c:manualLayout>
                  <c:x val="4.1441395583127864E-2"/>
                  <c:y val="-6.3044771382242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4185688910099"/>
                      <c:h val="0.15290492558614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15-474B-978D-51F257145E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4.1520000000000001</c:v>
                </c:pt>
                <c:pt idx="1">
                  <c:v>1.5570000000000002</c:v>
                </c:pt>
                <c:pt idx="2">
                  <c:v>1.5570000000000002</c:v>
                </c:pt>
                <c:pt idx="3">
                  <c:v>1.038</c:v>
                </c:pt>
                <c:pt idx="4">
                  <c:v>1.5570000000000002</c:v>
                </c:pt>
                <c:pt idx="5">
                  <c:v>0.51900000000000002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5-474B-978D-51F257145ED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6-48B4-8DF3-F88D720C02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6-48B4-8DF3-F88D720C02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6-48B4-8DF3-F88D720C02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6-48B4-8DF3-F88D720C02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6-48B4-8DF3-F88D720C0234}"/>
              </c:ext>
            </c:extLst>
          </c:dPt>
          <c:dLbls>
            <c:dLbl>
              <c:idx val="2"/>
              <c:layout>
                <c:manualLayout>
                  <c:x val="-6.0627381222534285E-3"/>
                  <c:y val="-1.9590081525796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8B4-8DF3-F88D720C0234}"/>
                </c:ext>
              </c:extLst>
            </c:dLbl>
            <c:dLbl>
              <c:idx val="5"/>
              <c:layout>
                <c:manualLayout>
                  <c:x val="6.0848751897202263E-2"/>
                  <c:y val="-6.2653047511920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8B4-8DF3-F88D720C0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4.1520000000000001</c:v>
                </c:pt>
                <c:pt idx="1">
                  <c:v>1.5570000000000002</c:v>
                </c:pt>
                <c:pt idx="2">
                  <c:v>1.5570000000000002</c:v>
                </c:pt>
                <c:pt idx="3">
                  <c:v>1.5570000000000002</c:v>
                </c:pt>
                <c:pt idx="4">
                  <c:v>1.038</c:v>
                </c:pt>
                <c:pt idx="5">
                  <c:v>0.51900000000000002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6-48B4-8DF3-F88D720C02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4-4227-97B5-7BBE917A8D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4-4227-97B5-7BBE917A8D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4-4227-97B5-7BBE917A8D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4-4227-97B5-7BBE917A8D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4-4227-97B5-7BBE917A8D7F}"/>
              </c:ext>
            </c:extLst>
          </c:dPt>
          <c:dLbls>
            <c:dLbl>
              <c:idx val="1"/>
              <c:layout>
                <c:manualLayout>
                  <c:x val="-2.2349988051310884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4-4227-97B5-7BBE917A8D7F}"/>
                </c:ext>
              </c:extLst>
            </c:dLbl>
            <c:dLbl>
              <c:idx val="2"/>
              <c:layout>
                <c:manualLayout>
                  <c:x val="-5.3741150866058688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4-4227-97B5-7BBE917A8D7F}"/>
                </c:ext>
              </c:extLst>
            </c:dLbl>
            <c:dLbl>
              <c:idx val="3"/>
              <c:layout>
                <c:manualLayout>
                  <c:x val="3.5922930256456465E-3"/>
                  <c:y val="1.0324753874242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4-4227-97B5-7BBE917A8D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4.6710000000000003</c:v>
                </c:pt>
                <c:pt idx="1">
                  <c:v>1.751625</c:v>
                </c:pt>
                <c:pt idx="2">
                  <c:v>1.751625</c:v>
                </c:pt>
                <c:pt idx="3">
                  <c:v>1.751625</c:v>
                </c:pt>
                <c:pt idx="4">
                  <c:v>1.1677500000000001</c:v>
                </c:pt>
                <c:pt idx="5">
                  <c:v>0.58387500000000003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4-4227-97B5-7BBE917A8D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3-4E97-8CB7-1974E3224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3-4E97-8CB7-1974E3224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3-4E97-8CB7-1974E3224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3-4E97-8CB7-1974E3224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3-4E97-8CB7-1974E3224931}"/>
              </c:ext>
            </c:extLst>
          </c:dPt>
          <c:dLbls>
            <c:dLbl>
              <c:idx val="1"/>
              <c:layout>
                <c:manualLayout>
                  <c:x val="-4.4947276700428897E-2"/>
                  <c:y val="7.585896708305464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3-4E97-8CB7-1974E3224931}"/>
                </c:ext>
              </c:extLst>
            </c:dLbl>
            <c:dLbl>
              <c:idx val="2"/>
              <c:layout>
                <c:manualLayout>
                  <c:x val="-6.8321812436791902E-3"/>
                  <c:y val="-1.89859639346439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3-4E97-8CB7-1974E3224931}"/>
                </c:ext>
              </c:extLst>
            </c:dLbl>
            <c:dLbl>
              <c:idx val="5"/>
              <c:layout>
                <c:manualLayout>
                  <c:x val="3.9061965016660621E-2"/>
                  <c:y val="-2.6597361468902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3-4E97-8CB7-1974E32249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5.7090000000000005</c:v>
                </c:pt>
                <c:pt idx="1">
                  <c:v>2.1408749999999999</c:v>
                </c:pt>
                <c:pt idx="2">
                  <c:v>2.1408749999999999</c:v>
                </c:pt>
                <c:pt idx="3">
                  <c:v>2.1408749999999999</c:v>
                </c:pt>
                <c:pt idx="4">
                  <c:v>1.4272500000000001</c:v>
                </c:pt>
                <c:pt idx="5">
                  <c:v>0.71362500000000006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3-4E97-8CB7-1974E322493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0-4625-98BE-B348D719B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80-47B5-A00F-19744451F679}"/>
              </c:ext>
            </c:extLst>
          </c:dPt>
          <c:dLbls>
            <c:dLbl>
              <c:idx val="1"/>
              <c:layout>
                <c:manualLayout>
                  <c:x val="-2.3459609005351975E-2"/>
                  <c:y val="-2.6878897433282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0-47B5-A00F-19744451F679}"/>
                </c:ext>
              </c:extLst>
            </c:dLbl>
            <c:dLbl>
              <c:idx val="4"/>
              <c:layout>
                <c:manualLayout>
                  <c:x val="3.8626466742349465E-2"/>
                  <c:y val="-6.2661861786207917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0-47B5-A00F-19744451F6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2.0880000000000001</c:v>
                </c:pt>
                <c:pt idx="1">
                  <c:v>1.044</c:v>
                </c:pt>
                <c:pt idx="2">
                  <c:v>0.41760000000000003</c:v>
                </c:pt>
                <c:pt idx="3">
                  <c:v>0.41760000000000003</c:v>
                </c:pt>
                <c:pt idx="4">
                  <c:v>0.20880000000000001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0-47B5-A00F-19744451F6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2.0880000000000001</c:v>
                </c:pt>
                <c:pt idx="1">
                  <c:v>1.044</c:v>
                </c:pt>
                <c:pt idx="2">
                  <c:v>0.41760000000000003</c:v>
                </c:pt>
                <c:pt idx="3">
                  <c:v>0.41760000000000003</c:v>
                </c:pt>
                <c:pt idx="4">
                  <c:v>0.20880000000000001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0-47B5-A00F-19744451F67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80-47B5-A00F-19744451F6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0-47B5-A00F-19744451F679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8F-498C-A7C8-1CF41313E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8F-498C-A7C8-1CF41313E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8F-498C-A7C8-1CF41313E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8F-498C-A7C8-1CF41313E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8F-498C-A7C8-1CF41313EC87}"/>
              </c:ext>
            </c:extLst>
          </c:dPt>
          <c:dLbls>
            <c:dLbl>
              <c:idx val="4"/>
              <c:layout>
                <c:manualLayout>
                  <c:x val="8.3887134499382541E-3"/>
                  <c:y val="2.1218912097112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F-498C-A7C8-1CF41313EC87}"/>
                </c:ext>
              </c:extLst>
            </c:dLbl>
            <c:dLbl>
              <c:idx val="5"/>
              <c:layout>
                <c:manualLayout>
                  <c:x val="4.4947160241470663E-2"/>
                  <c:y val="1.57675543236051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F-498C-A7C8-1CF41313EC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3.3408000000000002</c:v>
                </c:pt>
                <c:pt idx="1">
                  <c:v>1.2527999999999999</c:v>
                </c:pt>
                <c:pt idx="2">
                  <c:v>1.2527999999999999</c:v>
                </c:pt>
                <c:pt idx="3">
                  <c:v>0.83520000000000005</c:v>
                </c:pt>
                <c:pt idx="4">
                  <c:v>1.2527999999999999</c:v>
                </c:pt>
                <c:pt idx="5">
                  <c:v>0.41760000000000003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F-498C-A7C8-1CF41313EC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3-4681-8441-5011E7F89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3-4681-8441-5011E7F89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3-4681-8441-5011E7F89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3-4681-8441-5011E7F89E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3-4681-8441-5011E7F89E34}"/>
              </c:ext>
            </c:extLst>
          </c:dPt>
          <c:dLbls>
            <c:dLbl>
              <c:idx val="1"/>
              <c:layout>
                <c:manualLayout>
                  <c:x val="-4.5462432902171217E-2"/>
                  <c:y val="2.0627258705708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3-4681-8441-5011E7F89E34}"/>
                </c:ext>
              </c:extLst>
            </c:dLbl>
            <c:dLbl>
              <c:idx val="2"/>
              <c:layout>
                <c:manualLayout>
                  <c:x val="-1.0367176461874364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3-4681-8441-5011E7F89E34}"/>
                </c:ext>
              </c:extLst>
            </c:dLbl>
            <c:dLbl>
              <c:idx val="4"/>
              <c:layout>
                <c:manualLayout>
                  <c:x val="-1.4930970117097153E-2"/>
                  <c:y val="-1.5680098470840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2716586876753"/>
                      <c:h val="3.586374549285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13-4681-8441-5011E7F89E34}"/>
                </c:ext>
              </c:extLst>
            </c:dLbl>
            <c:dLbl>
              <c:idx val="5"/>
              <c:layout>
                <c:manualLayout>
                  <c:x val="4.1980659427888381E-2"/>
                  <c:y val="-1.8446510220525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3-4681-8441-5011E7F89E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3.3408000000000002</c:v>
                </c:pt>
                <c:pt idx="1">
                  <c:v>1.2527999999999999</c:v>
                </c:pt>
                <c:pt idx="2">
                  <c:v>1.2527999999999999</c:v>
                </c:pt>
                <c:pt idx="3">
                  <c:v>1.2527999999999999</c:v>
                </c:pt>
                <c:pt idx="4">
                  <c:v>0.83520000000000005</c:v>
                </c:pt>
                <c:pt idx="5">
                  <c:v>0.41760000000000003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3-4681-8441-5011E7F89E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B40-99B8-67C6C9FA716A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B40-99B8-67C6C9FA716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B40-99B8-67C6C9FA716A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B40-99B8-67C6C9FA716A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B40-99B8-67C6C9FA716A}"/>
              </c:ext>
            </c:extLst>
          </c:dPt>
          <c:dLbls>
            <c:dLbl>
              <c:idx val="1"/>
              <c:layout>
                <c:manualLayout>
                  <c:x val="5.5536500734018363E-2"/>
                  <c:y val="1.1913799386621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F-4B40-99B8-67C6C9FA716A}"/>
                </c:ext>
              </c:extLst>
            </c:dLbl>
            <c:dLbl>
              <c:idx val="4"/>
              <c:layout>
                <c:manualLayout>
                  <c:x val="-2.6052537924284889E-2"/>
                  <c:y val="7.51974645914970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B40-99B8-67C6C9FA716A}"/>
                </c:ext>
              </c:extLst>
            </c:dLbl>
            <c:dLbl>
              <c:idx val="5"/>
              <c:layout>
                <c:manualLayout>
                  <c:x val="3.9111281640642377E-2"/>
                  <c:y val="-2.1930464620159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F-4B40-99B8-67C6C9FA71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3.7584</c:v>
                </c:pt>
                <c:pt idx="1">
                  <c:v>1.4093999999999998</c:v>
                </c:pt>
                <c:pt idx="2">
                  <c:v>1.4093999999999998</c:v>
                </c:pt>
                <c:pt idx="3">
                  <c:v>1.4093999999999998</c:v>
                </c:pt>
                <c:pt idx="4">
                  <c:v>0.93959999999999999</c:v>
                </c:pt>
                <c:pt idx="5">
                  <c:v>0.4698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B40-99B8-67C6C9FA716A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F-4B40-99B8-67C6C9FA716A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F-4B40-99B8-67C6C9FA716A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1.4093999999999998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BF-4B40-99B8-67C6C9FA716A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0.93959999999999999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BF-4B40-99B8-67C6C9FA716A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4BF-4B40-99B8-67C6C9FA716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CF-4A66-9B6B-767CDB854B11}"/>
              </c:ext>
            </c:extLst>
          </c:dPt>
          <c:dLbls>
            <c:dLbl>
              <c:idx val="1"/>
              <c:layout>
                <c:manualLayout>
                  <c:x val="1.569290285133455E-2"/>
                  <c:y val="1.62801380399072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A66-9B6B-767CDB854B11}"/>
                </c:ext>
              </c:extLst>
            </c:dLbl>
            <c:dLbl>
              <c:idx val="2"/>
              <c:layout>
                <c:manualLayout>
                  <c:x val="-5.3531524741239839E-3"/>
                  <c:y val="-1.597481271440455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A66-9B6B-767CDB854B11}"/>
                </c:ext>
              </c:extLst>
            </c:dLbl>
            <c:dLbl>
              <c:idx val="4"/>
              <c:layout>
                <c:manualLayout>
                  <c:x val="1.224373788535687E-2"/>
                  <c:y val="1.60756179928351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A66-9B6B-767CDB854B11}"/>
                </c:ext>
              </c:extLst>
            </c:dLbl>
            <c:dLbl>
              <c:idx val="5"/>
              <c:layout>
                <c:manualLayout>
                  <c:x val="5.2373223942657469E-2"/>
                  <c:y val="-1.35559994714996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A66-9B6B-767CDB854B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4.5936000000000003</c:v>
                </c:pt>
                <c:pt idx="1">
                  <c:v>1.7225999999999999</c:v>
                </c:pt>
                <c:pt idx="2">
                  <c:v>1.7225999999999999</c:v>
                </c:pt>
                <c:pt idx="3">
                  <c:v>1.7225999999999999</c:v>
                </c:pt>
                <c:pt idx="4">
                  <c:v>1.1484000000000001</c:v>
                </c:pt>
                <c:pt idx="5">
                  <c:v>0.57420000000000004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F-4A66-9B6B-767CDB854B1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4.5936000000000003</c:v>
                </c:pt>
                <c:pt idx="1">
                  <c:v>1.7225999999999999</c:v>
                </c:pt>
                <c:pt idx="2">
                  <c:v>1.7225999999999999</c:v>
                </c:pt>
                <c:pt idx="3">
                  <c:v>1.7225999999999999</c:v>
                </c:pt>
                <c:pt idx="4">
                  <c:v>1.1484000000000001</c:v>
                </c:pt>
                <c:pt idx="5">
                  <c:v>0.57420000000000004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F-4A66-9B6B-767CDB854B1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24523" y="104775"/>
    <xdr:ext cx="8286751" cy="6467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0.3954</cdr:x>
      <cdr:y>0.31075</cdr:y>
    </cdr:from>
    <cdr:to>
      <cdr:x>0.39885</cdr:x>
      <cdr:y>0.36377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35D216-6EBF-C109-5E8D-AA097C3F544B}"/>
            </a:ext>
          </a:extLst>
        </cdr:cNvPr>
        <cdr:cNvCxnSpPr/>
      </cdr:nvCxnSpPr>
      <cdr:spPr>
        <a:xfrm xmlns:a="http://schemas.openxmlformats.org/drawingml/2006/main">
          <a:off x="3276602" y="2009775"/>
          <a:ext cx="285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05600" y="257175"/>
    <xdr:ext cx="7715250" cy="605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224118</xdr:colOff>
      <xdr:row>8</xdr:row>
      <xdr:rowOff>134471</xdr:rowOff>
    </xdr:from>
    <xdr:to>
      <xdr:col>14</xdr:col>
      <xdr:colOff>252708</xdr:colOff>
      <xdr:row>11</xdr:row>
      <xdr:rowOff>6729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CCD9A2-5D47-7C8A-8A74-B57C93BD9B14}"/>
            </a:ext>
          </a:extLst>
        </xdr:cNvPr>
        <xdr:cNvCxnSpPr/>
      </xdr:nvCxnSpPr>
      <xdr:spPr>
        <a:xfrm>
          <a:off x="9737912" y="1389530"/>
          <a:ext cx="28590" cy="342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81748" y="190499"/>
    <xdr:ext cx="8905877" cy="6429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0.3533</cdr:x>
      <cdr:y>0.31457</cdr:y>
    </cdr:from>
    <cdr:to>
      <cdr:x>0.35651</cdr:x>
      <cdr:y>0.3679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CCD9A2-5D47-7C8A-8A74-B57C93BD9B14}"/>
            </a:ext>
          </a:extLst>
        </cdr:cNvPr>
        <cdr:cNvCxnSpPr/>
      </cdr:nvCxnSpPr>
      <cdr:spPr>
        <a:xfrm xmlns:a="http://schemas.openxmlformats.org/drawingml/2006/main">
          <a:off x="3146425" y="2022475"/>
          <a:ext cx="28590" cy="3429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72100" y="666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610225" y="1428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534025" y="952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153025" y="857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81650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86450" y="161924"/>
    <xdr:ext cx="899160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43525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workbookViewId="0">
      <selection activeCell="A2" sqref="A2:A3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0.2</v>
      </c>
    </row>
    <row r="2" spans="1:256" x14ac:dyDescent="0.2">
      <c r="A2" s="30">
        <v>25.95</v>
      </c>
      <c r="B2" s="4"/>
      <c r="C2" s="5"/>
      <c r="D2" s="8" t="b">
        <f>D4=A2*D1*C4</f>
        <v>1</v>
      </c>
    </row>
    <row r="3" spans="1:256" x14ac:dyDescent="0.2">
      <c r="A3" s="11">
        <v>45809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2.5950000000000002</v>
      </c>
    </row>
    <row r="5" spans="1:256" x14ac:dyDescent="0.2">
      <c r="A5" s="4" t="s">
        <v>2</v>
      </c>
      <c r="B5" s="5"/>
      <c r="C5" s="5">
        <v>0.25</v>
      </c>
      <c r="D5" s="8">
        <f>A2*D1*C5</f>
        <v>1.2975000000000001</v>
      </c>
    </row>
    <row r="6" spans="1:256" x14ac:dyDescent="0.2">
      <c r="A6" s="4" t="s">
        <v>3</v>
      </c>
      <c r="B6" s="5"/>
      <c r="C6" s="5">
        <v>0.1</v>
      </c>
      <c r="D6" s="8">
        <f>A2*D1*C6</f>
        <v>0.51900000000000002</v>
      </c>
    </row>
    <row r="7" spans="1:256" x14ac:dyDescent="0.2">
      <c r="A7" s="4" t="s">
        <v>4</v>
      </c>
      <c r="B7" s="5"/>
      <c r="C7" s="5">
        <v>0.1</v>
      </c>
      <c r="D7" s="8">
        <f>A2*D1*C7</f>
        <v>0.51900000000000002</v>
      </c>
    </row>
    <row r="8" spans="1:256" x14ac:dyDescent="0.2">
      <c r="A8" s="4" t="s">
        <v>5</v>
      </c>
      <c r="B8" s="5"/>
      <c r="C8" s="5">
        <v>0.05</v>
      </c>
      <c r="D8" s="8">
        <f>A2*D1*C8</f>
        <v>0.25950000000000001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5.19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A2" sqref="A2: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25.95</v>
      </c>
      <c r="B2" s="4"/>
      <c r="C2" s="5"/>
      <c r="D2" s="8" t="b">
        <f>D4=A2*D1*C4</f>
        <v>1</v>
      </c>
    </row>
    <row r="3" spans="1:5" s="10" customFormat="1" x14ac:dyDescent="0.2">
      <c r="A3" s="11">
        <v>45809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4.1520000000000001</v>
      </c>
    </row>
    <row r="5" spans="1:5" x14ac:dyDescent="0.2">
      <c r="A5" s="4" t="s">
        <v>23</v>
      </c>
      <c r="B5" s="5"/>
      <c r="C5" s="5">
        <v>0.15</v>
      </c>
      <c r="D5" s="8">
        <f>A2*D1*C5</f>
        <v>1.5570000000000002</v>
      </c>
    </row>
    <row r="6" spans="1:5" x14ac:dyDescent="0.2">
      <c r="A6" s="4" t="s">
        <v>24</v>
      </c>
      <c r="B6" s="5"/>
      <c r="C6" s="5">
        <v>0.15</v>
      </c>
      <c r="D6" s="8">
        <f>A2*D1*C6</f>
        <v>1.5570000000000002</v>
      </c>
    </row>
    <row r="7" spans="1:5" x14ac:dyDescent="0.2">
      <c r="A7" s="4" t="s">
        <v>25</v>
      </c>
      <c r="B7" s="5"/>
      <c r="C7" s="5">
        <v>0.1</v>
      </c>
      <c r="D7" s="8">
        <f>A2*D1*C7</f>
        <v>1.038</v>
      </c>
    </row>
    <row r="8" spans="1:5" x14ac:dyDescent="0.2">
      <c r="A8" s="4" t="s">
        <v>26</v>
      </c>
      <c r="B8" s="5"/>
      <c r="C8" s="5">
        <v>0.15</v>
      </c>
      <c r="D8" s="8">
        <f>A2*D1*C8</f>
        <v>1.5570000000000002</v>
      </c>
    </row>
    <row r="9" spans="1:5" x14ac:dyDescent="0.2">
      <c r="A9" s="31" t="s">
        <v>27</v>
      </c>
      <c r="B9" s="5"/>
      <c r="C9" s="5">
        <v>0.05</v>
      </c>
      <c r="D9" s="8">
        <f>A2*D1*C9</f>
        <v>0.51900000000000002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10.38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: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0.4</v>
      </c>
      <c r="E1" s="3"/>
    </row>
    <row r="2" spans="1:5" x14ac:dyDescent="0.2">
      <c r="A2" s="30">
        <v>25.95</v>
      </c>
      <c r="B2" s="5"/>
      <c r="C2" s="5"/>
      <c r="D2" s="4" t="b">
        <f>D4=A2*D1*C4</f>
        <v>1</v>
      </c>
    </row>
    <row r="3" spans="1:5" x14ac:dyDescent="0.2">
      <c r="A3" s="11">
        <v>45809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4.1520000000000001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1.5570000000000002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1.5570000000000002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1.5570000000000002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1.038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0.51900000000000002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10.38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2" sqref="A2:A3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30">
        <v>25.95</v>
      </c>
      <c r="B2" s="5"/>
      <c r="C2" s="5"/>
      <c r="D2" s="4" t="b">
        <f>D4=A2*D1*C4</f>
        <v>1</v>
      </c>
    </row>
    <row r="3" spans="1:5" x14ac:dyDescent="0.2">
      <c r="A3" s="11">
        <v>45809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4.6710000000000003</v>
      </c>
    </row>
    <row r="5" spans="1:5" x14ac:dyDescent="0.2">
      <c r="A5" s="4" t="s">
        <v>37</v>
      </c>
      <c r="B5" s="5"/>
      <c r="C5" s="5">
        <v>0.15</v>
      </c>
      <c r="D5" s="7">
        <f>A2*D1*C5</f>
        <v>1.751625</v>
      </c>
    </row>
    <row r="6" spans="1:5" x14ac:dyDescent="0.2">
      <c r="A6" s="4" t="s">
        <v>24</v>
      </c>
      <c r="B6" s="5"/>
      <c r="C6" s="5">
        <v>0.15</v>
      </c>
      <c r="D6" s="7">
        <f>A2*D1*C6</f>
        <v>1.751625</v>
      </c>
    </row>
    <row r="7" spans="1:5" x14ac:dyDescent="0.2">
      <c r="A7" s="4" t="s">
        <v>26</v>
      </c>
      <c r="B7" s="5"/>
      <c r="C7" s="5">
        <v>0.15</v>
      </c>
      <c r="D7" s="7">
        <f>A2*D1*C7</f>
        <v>1.751625</v>
      </c>
    </row>
    <row r="8" spans="1:5" x14ac:dyDescent="0.2">
      <c r="A8" s="4" t="s">
        <v>25</v>
      </c>
      <c r="B8" s="5"/>
      <c r="C8" s="5">
        <v>0.1</v>
      </c>
      <c r="D8" s="7">
        <f>A2*D1*C8</f>
        <v>1.1677500000000001</v>
      </c>
    </row>
    <row r="9" spans="1:5" x14ac:dyDescent="0.2">
      <c r="A9" s="4" t="s">
        <v>5</v>
      </c>
      <c r="B9" s="5"/>
      <c r="C9" s="5">
        <v>0.05</v>
      </c>
      <c r="D9" s="7">
        <f>A2*D1*C9</f>
        <v>0.58387500000000003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11.677500000000002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2" sqref="A2:A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30">
        <v>25.95</v>
      </c>
      <c r="B2" s="5"/>
      <c r="C2" s="5"/>
      <c r="D2" s="4" t="b">
        <f>D4=A2*D1*C4</f>
        <v>1</v>
      </c>
    </row>
    <row r="3" spans="1:4" x14ac:dyDescent="0.2">
      <c r="A3" s="11">
        <v>45809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5.7090000000000005</v>
      </c>
    </row>
    <row r="5" spans="1:4" x14ac:dyDescent="0.2">
      <c r="A5" s="4" t="s">
        <v>37</v>
      </c>
      <c r="B5" s="5"/>
      <c r="C5" s="5">
        <v>0.15</v>
      </c>
      <c r="D5" s="7">
        <f>A2*D1*C5</f>
        <v>2.1408749999999999</v>
      </c>
    </row>
    <row r="6" spans="1:4" x14ac:dyDescent="0.2">
      <c r="A6" s="4" t="s">
        <v>24</v>
      </c>
      <c r="B6" s="5"/>
      <c r="C6" s="5">
        <v>0.15</v>
      </c>
      <c r="D6" s="7">
        <f>A2*D1*C6</f>
        <v>2.1408749999999999</v>
      </c>
    </row>
    <row r="7" spans="1:4" x14ac:dyDescent="0.2">
      <c r="A7" s="4" t="s">
        <v>26</v>
      </c>
      <c r="B7" s="5"/>
      <c r="C7" s="5">
        <v>0.15</v>
      </c>
      <c r="D7" s="7">
        <f>A2*D1*C7</f>
        <v>2.1408749999999999</v>
      </c>
    </row>
    <row r="8" spans="1:4" x14ac:dyDescent="0.2">
      <c r="A8" s="4" t="s">
        <v>43</v>
      </c>
      <c r="B8" s="5"/>
      <c r="C8" s="5">
        <v>0.1</v>
      </c>
      <c r="D8" s="7">
        <f>A2*D1*C8</f>
        <v>1.4272500000000001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0.71362500000000006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14.272500000000001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2" sqref="A2:A3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0.2</v>
      </c>
    </row>
    <row r="2" spans="1:256" x14ac:dyDescent="0.2">
      <c r="A2" s="7">
        <v>20.88</v>
      </c>
      <c r="B2" s="23"/>
      <c r="C2" s="24"/>
      <c r="D2" s="25" t="b">
        <f>D4=A2*D1*C4</f>
        <v>1</v>
      </c>
    </row>
    <row r="3" spans="1:256" s="10" customFormat="1" x14ac:dyDescent="0.2">
      <c r="A3" s="11">
        <v>45809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2.0880000000000001</v>
      </c>
    </row>
    <row r="5" spans="1:256" x14ac:dyDescent="0.2">
      <c r="A5" s="18" t="s">
        <v>2</v>
      </c>
      <c r="B5" s="5"/>
      <c r="C5" s="5">
        <v>0.25</v>
      </c>
      <c r="D5" s="17">
        <f>A2*D1*C5</f>
        <v>1.044</v>
      </c>
    </row>
    <row r="6" spans="1:256" x14ac:dyDescent="0.2">
      <c r="A6" s="18" t="s">
        <v>3</v>
      </c>
      <c r="B6" s="5"/>
      <c r="C6" s="5">
        <v>0.1</v>
      </c>
      <c r="D6" s="17">
        <f>A2*D1*C6</f>
        <v>0.41760000000000003</v>
      </c>
    </row>
    <row r="7" spans="1:256" x14ac:dyDescent="0.2">
      <c r="A7" s="18" t="s">
        <v>4</v>
      </c>
      <c r="B7" s="5"/>
      <c r="C7" s="5">
        <v>0.1</v>
      </c>
      <c r="D7" s="17">
        <f>A2*D1*C7</f>
        <v>0.41760000000000003</v>
      </c>
    </row>
    <row r="8" spans="1:256" x14ac:dyDescent="0.2">
      <c r="A8" s="18" t="s">
        <v>5</v>
      </c>
      <c r="B8" s="5"/>
      <c r="C8" s="5">
        <v>0.05</v>
      </c>
      <c r="D8" s="17">
        <f>A2*D1*C8</f>
        <v>0.20880000000000001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4.1760000000000002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2" sqref="A2: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7">
        <v>20.88</v>
      </c>
      <c r="B2" s="4"/>
      <c r="C2" s="5"/>
      <c r="D2" s="8" t="b">
        <f>D4=A2*D1*C4</f>
        <v>1</v>
      </c>
    </row>
    <row r="3" spans="1:5" x14ac:dyDescent="0.2">
      <c r="A3" s="11">
        <v>45809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3.3408000000000002</v>
      </c>
    </row>
    <row r="5" spans="1:5" x14ac:dyDescent="0.2">
      <c r="A5" s="4" t="s">
        <v>23</v>
      </c>
      <c r="B5" s="5"/>
      <c r="C5" s="5">
        <v>0.15</v>
      </c>
      <c r="D5" s="8">
        <f>A2*D1*C5</f>
        <v>1.2527999999999999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1.2527999999999999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0.83520000000000005</v>
      </c>
    </row>
    <row r="8" spans="1:5" x14ac:dyDescent="0.2">
      <c r="A8" s="4" t="s">
        <v>26</v>
      </c>
      <c r="B8" s="5"/>
      <c r="C8" s="5">
        <v>0.15</v>
      </c>
      <c r="D8" s="8">
        <f>A2*D1*C8</f>
        <v>1.2527999999999999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0.41760000000000003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8.3520000000000003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: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0.4</v>
      </c>
      <c r="E1" s="3"/>
    </row>
    <row r="2" spans="1:5" x14ac:dyDescent="0.2">
      <c r="A2" s="7">
        <v>20.88</v>
      </c>
      <c r="B2" s="5"/>
      <c r="C2" s="5"/>
      <c r="D2" s="4" t="b">
        <f>D4=A2*D1*C4</f>
        <v>1</v>
      </c>
    </row>
    <row r="3" spans="1:5" x14ac:dyDescent="0.2">
      <c r="A3" s="11">
        <v>45809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3.3408000000000002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1.2527999999999999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1.2527999999999999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1.2527999999999999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0.83520000000000005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0.41760000000000003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8.3520000000000003</v>
      </c>
      <c r="E11" s="2"/>
    </row>
    <row r="13" spans="1:5" x14ac:dyDescent="0.2">
      <c r="E13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2" sqref="A2:A3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7">
        <v>20.88</v>
      </c>
      <c r="B2" s="5"/>
      <c r="C2" s="5"/>
      <c r="D2" s="4" t="b">
        <f>D4=A2*D1*C4</f>
        <v>1</v>
      </c>
    </row>
    <row r="3" spans="1:4" x14ac:dyDescent="0.2">
      <c r="A3" s="11">
        <v>45809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3.7584</v>
      </c>
    </row>
    <row r="5" spans="1:4" x14ac:dyDescent="0.2">
      <c r="A5" s="4" t="s">
        <v>37</v>
      </c>
      <c r="B5" s="5"/>
      <c r="C5" s="5">
        <v>0.15</v>
      </c>
      <c r="D5" s="7">
        <f>A2*D1*C5</f>
        <v>1.4093999999999998</v>
      </c>
    </row>
    <row r="6" spans="1:4" x14ac:dyDescent="0.2">
      <c r="A6" s="4" t="s">
        <v>24</v>
      </c>
      <c r="B6" s="5"/>
      <c r="C6" s="5">
        <v>0.15</v>
      </c>
      <c r="D6" s="7">
        <f>A2*D1*C6</f>
        <v>1.4093999999999998</v>
      </c>
    </row>
    <row r="7" spans="1:4" x14ac:dyDescent="0.2">
      <c r="A7" s="4" t="s">
        <v>26</v>
      </c>
      <c r="B7" s="5"/>
      <c r="C7" s="5">
        <v>0.15</v>
      </c>
      <c r="D7" s="7">
        <f>A2*D1*C7</f>
        <v>1.4093999999999998</v>
      </c>
    </row>
    <row r="8" spans="1:4" x14ac:dyDescent="0.2">
      <c r="A8" s="4" t="s">
        <v>25</v>
      </c>
      <c r="B8" s="5"/>
      <c r="C8" s="5">
        <v>0.1</v>
      </c>
      <c r="D8" s="7">
        <f>A2*D1*C8</f>
        <v>0.93959999999999999</v>
      </c>
    </row>
    <row r="9" spans="1:4" x14ac:dyDescent="0.2">
      <c r="A9" s="4" t="s">
        <v>5</v>
      </c>
      <c r="B9" s="5"/>
      <c r="C9" s="5">
        <v>0.05</v>
      </c>
      <c r="D9" s="7">
        <f>A2*D1*C9</f>
        <v>0.4698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9.395999999999999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workbookViewId="0">
      <selection activeCell="A2" sqref="A2:A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7">
        <v>20.88</v>
      </c>
      <c r="B2" s="5"/>
      <c r="C2" s="5"/>
      <c r="D2" s="4" t="b">
        <f>D4=A2*D1*C4</f>
        <v>1</v>
      </c>
    </row>
    <row r="3" spans="1:4" s="10" customFormat="1" x14ac:dyDescent="0.2">
      <c r="A3" s="11">
        <v>45809</v>
      </c>
      <c r="B3" s="32"/>
      <c r="C3" s="32"/>
      <c r="D3" s="31"/>
    </row>
    <row r="4" spans="1:4" x14ac:dyDescent="0.2">
      <c r="A4" s="4" t="s">
        <v>36</v>
      </c>
      <c r="B4" s="5"/>
      <c r="C4" s="5">
        <v>0.4</v>
      </c>
      <c r="D4" s="7">
        <f>A2*D1*C4</f>
        <v>4.5936000000000003</v>
      </c>
    </row>
    <row r="5" spans="1:4" x14ac:dyDescent="0.2">
      <c r="A5" s="4" t="s">
        <v>37</v>
      </c>
      <c r="B5" s="5"/>
      <c r="C5" s="5">
        <v>0.15</v>
      </c>
      <c r="D5" s="7">
        <f>A2*D1*C5</f>
        <v>1.7225999999999999</v>
      </c>
    </row>
    <row r="6" spans="1:4" x14ac:dyDescent="0.2">
      <c r="A6" s="4" t="s">
        <v>24</v>
      </c>
      <c r="B6" s="5"/>
      <c r="C6" s="5">
        <v>0.15</v>
      </c>
      <c r="D6" s="7">
        <f>A2*D1*C6</f>
        <v>1.7225999999999999</v>
      </c>
    </row>
    <row r="7" spans="1:4" x14ac:dyDescent="0.2">
      <c r="A7" s="4" t="s">
        <v>26</v>
      </c>
      <c r="B7" s="5"/>
      <c r="C7" s="5">
        <v>0.15</v>
      </c>
      <c r="D7" s="7">
        <f>A2*D1*C7</f>
        <v>1.7225999999999999</v>
      </c>
    </row>
    <row r="8" spans="1:4" x14ac:dyDescent="0.2">
      <c r="A8" s="4" t="s">
        <v>43</v>
      </c>
      <c r="B8" s="5"/>
      <c r="C8" s="5">
        <v>0.1</v>
      </c>
      <c r="D8" s="7">
        <f>A2*D1*C8</f>
        <v>1.1484000000000001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0.57420000000000004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11.484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11" ma:contentTypeDescription="Create a new document." ma:contentTypeScope="" ma:versionID="3cd4f30291bf8180d25d02ade439ffb9">
  <xsd:schema xmlns:xsd="http://www.w3.org/2001/XMLSchema" xmlns:xs="http://www.w3.org/2001/XMLSchema" xmlns:p="http://schemas.microsoft.com/office/2006/metadata/properties" xmlns:ns2="39d17b31-d942-404a-bcb6-2fd42aa701c4" xmlns:ns3="a35457be-69aa-4677-90a9-3b797906108b" targetNamespace="http://schemas.microsoft.com/office/2006/metadata/properties" ma:root="true" ma:fieldsID="293a16bc5d2aea189a4d3680efffb89a" ns2:_="" ns3:_="">
    <xsd:import namespace="39d17b31-d942-404a-bcb6-2fd42aa701c4"/>
    <xsd:import namespace="a35457be-69aa-4677-90a9-3b7979061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457be-69aa-4677-90a9-3b79790610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66327b-0e4b-4282-8c11-4818191e6847}" ma:internalName="TaxCatchAll" ma:showField="CatchAllData" ma:web="a35457be-69aa-4677-90a9-3b7979061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5457be-69aa-4677-90a9-3b797906108b" xsi:nil="true"/>
    <lcf76f155ced4ddcb4097134ff3c332f xmlns="39d17b31-d942-404a-bcb6-2fd42aa701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51FA9D-640C-4BEE-AC8D-F8803AC88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a35457be-69aa-4677-90a9-3b7979061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26D9D-798D-47F6-A8F7-86B45A19E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48334-DF59-4993-AFBF-407369BA5ED5}">
  <ds:schemaRefs>
    <ds:schemaRef ds:uri="http://schemas.microsoft.com/office/2006/metadata/properties"/>
    <ds:schemaRef ds:uri="http://schemas.microsoft.com/office/infopath/2007/PartnerControls"/>
    <ds:schemaRef ds:uri="a35457be-69aa-4677-90a9-3b797906108b"/>
    <ds:schemaRef ds:uri="39d17b31-d942-404a-bcb6-2fd42aa701c4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2025-05-27T17:57:38Z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